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oberts/Desktop/Texas/TCLAS Webpage/"/>
    </mc:Choice>
  </mc:AlternateContent>
  <xr:revisionPtr revIDLastSave="0" documentId="8_{B751CB36-5952-0241-A8AA-751D0EA8DF97}" xr6:coauthVersionLast="47" xr6:coauthVersionMax="47" xr10:uidLastSave="{00000000-0000-0000-0000-000000000000}"/>
  <bookViews>
    <workbookView xWindow="5400" yWindow="-19200" windowWidth="26600" windowHeight="17680" xr2:uid="{3F1D1B26-0222-F342-9474-266BB749A26B}"/>
  </bookViews>
  <sheets>
    <sheet name="TCLAS 3B Calculator Too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E57" i="1"/>
  <c r="H56" i="1"/>
  <c r="H55" i="1"/>
  <c r="H54" i="1"/>
  <c r="H57" i="1" l="1"/>
  <c r="H58" i="1" s="1"/>
  <c r="H19" i="1" l="1"/>
  <c r="H21" i="1" s="1"/>
  <c r="H14" i="1"/>
  <c r="H13" i="1"/>
  <c r="E13" i="1"/>
  <c r="H12" i="1"/>
  <c r="E12" i="1"/>
  <c r="E26" i="1"/>
  <c r="E25" i="1"/>
  <c r="E19" i="1"/>
  <c r="E32" i="1"/>
  <c r="E33" i="1"/>
  <c r="E34" i="1"/>
  <c r="E35" i="1"/>
  <c r="E49" i="1"/>
  <c r="E48" i="1"/>
  <c r="E47" i="1"/>
  <c r="E46" i="1"/>
  <c r="E45" i="1"/>
  <c r="E44" i="1"/>
  <c r="E43" i="1"/>
  <c r="H6" i="1"/>
  <c r="H5" i="1"/>
  <c r="H4" i="1"/>
  <c r="H3" i="1"/>
  <c r="E38" i="1"/>
  <c r="E37" i="1"/>
  <c r="E36" i="1"/>
  <c r="E6" i="1"/>
  <c r="E5" i="1"/>
  <c r="E4" i="1"/>
  <c r="E3" i="1"/>
  <c r="H15" i="1" l="1"/>
  <c r="E50" i="1"/>
  <c r="H51" i="1" s="1"/>
  <c r="E21" i="1"/>
  <c r="H22" i="1" s="1"/>
  <c r="E39" i="1"/>
  <c r="H40" i="1" s="1"/>
  <c r="E27" i="1"/>
  <c r="H28" i="1" s="1"/>
  <c r="E7" i="1"/>
  <c r="H7" i="1"/>
  <c r="H8" i="1" s="1"/>
  <c r="E14" i="1" l="1"/>
  <c r="E15" i="1" s="1"/>
  <c r="H16" i="1" s="1"/>
  <c r="H61" i="1"/>
  <c r="H62" i="1" l="1"/>
  <c r="H63" i="1" s="1"/>
</calcChain>
</file>

<file path=xl/sharedStrings.xml><?xml version="1.0" encoding="utf-8"?>
<sst xmlns="http://schemas.openxmlformats.org/spreadsheetml/2006/main" count="102" uniqueCount="50">
  <si>
    <t xml:space="preserve">MCLASS TEXAS EDITION K-5 ENGLISH / SPANISH </t>
  </si>
  <si>
    <t>2023-2024</t>
  </si>
  <si>
    <t xml:space="preserve"> 2022 -2023 </t>
  </si>
  <si>
    <t xml:space="preserve"> </t>
  </si>
  <si>
    <t xml:space="preserve">Quantity </t>
  </si>
  <si>
    <t xml:space="preserve">Amplify Reading K-2 </t>
  </si>
  <si>
    <t xml:space="preserve">Amplfiy Reading 3-5 </t>
  </si>
  <si>
    <t>mCLASS DIBELS 8th Edition Kit - Grade 1</t>
  </si>
  <si>
    <t>mCLASS DIBELS 8th Edition Kit - Grade 2</t>
  </si>
  <si>
    <t>mCLASS DIBELS 8th Edition Kit - Grade 3</t>
  </si>
  <si>
    <t>mCLASS DIBELS 8th Edition Kit - Grade 4</t>
  </si>
  <si>
    <t>mCLASS DIBELS 8th Edition Kit - Grade 5</t>
  </si>
  <si>
    <t>mCLASS DIBELS 8th Edition Kit - Grade 6</t>
  </si>
  <si>
    <t>mCLASS DIBELS 8th Edition Kit - Kindergarten</t>
  </si>
  <si>
    <t xml:space="preserve">mCLASS Lectura Kit - Kindergarten </t>
  </si>
  <si>
    <t>mCLASS Lectura Kit - Grade 1</t>
  </si>
  <si>
    <t>mCLASS  Lectura Kit - Grade 2</t>
  </si>
  <si>
    <t>mCLASS Lectura Kit - Grade 3</t>
  </si>
  <si>
    <t>mCLASS Lectura Kit - Grade 4</t>
  </si>
  <si>
    <t>mCLASS  Lectura Kit- Grade 5</t>
  </si>
  <si>
    <t xml:space="preserve">mCLASS  Lectura Kit- Grade 6 </t>
  </si>
  <si>
    <t>*Add-on price if also purchasing (or currently own) mCLASS Texas licenses</t>
  </si>
  <si>
    <t>ASSSESSEMENT KITS [OPTIONAL] ENGLISH</t>
  </si>
  <si>
    <t>ASSSESSEMENT KITS [OPTIONAL] SPANISH</t>
  </si>
  <si>
    <t>MCLASS INTERVENTION - UNIVERSAL EDITION</t>
  </si>
  <si>
    <t>mCLASS Intervention Kit Grades K-3</t>
  </si>
  <si>
    <t>mCLASS Intervention Kit Grades 4-6</t>
  </si>
  <si>
    <t>MCLASS INTERVENTION -KITS *</t>
  </si>
  <si>
    <t>Amplify Reading 6-8</t>
  </si>
  <si>
    <t>Subtotal</t>
  </si>
  <si>
    <t>mCLASS Texas, K-2 (English)</t>
  </si>
  <si>
    <t>mCLASS Lectura, K-2 (Spanish)</t>
  </si>
  <si>
    <t>mCLASS Texas, 3-6 (English)</t>
  </si>
  <si>
    <t>AMPLIFY READING K-8</t>
  </si>
  <si>
    <t xml:space="preserve">      </t>
  </si>
  <si>
    <t>TOTAL</t>
  </si>
  <si>
    <t xml:space="preserve">                         </t>
  </si>
  <si>
    <t xml:space="preserve">School Site License </t>
  </si>
  <si>
    <t>SUBTOTAL - LICENSES</t>
  </si>
  <si>
    <t xml:space="preserve">SUBTOTAL - KITS </t>
  </si>
  <si>
    <t xml:space="preserve">ESTIMATED 8% SHIPPING FOR PRINT MATERIALS </t>
  </si>
  <si>
    <t xml:space="preserve">                  GRAND TOTAL</t>
  </si>
  <si>
    <r>
      <t>mCLASS Lectura 3-6</t>
    </r>
    <r>
      <rPr>
        <sz val="12"/>
        <color theme="1"/>
        <rFont val="Calibri"/>
        <family val="2"/>
      </rPr>
      <t>*</t>
    </r>
    <r>
      <rPr>
        <sz val="12"/>
        <color rgb="FF000000"/>
        <rFont val="Calibri"/>
        <family val="2"/>
      </rPr>
      <t xml:space="preserve"> (Spanish)</t>
    </r>
  </si>
  <si>
    <r>
      <t xml:space="preserve">* </t>
    </r>
    <r>
      <rPr>
        <i/>
        <sz val="10"/>
        <color theme="1"/>
        <rFont val="Calibri (Body)"/>
      </rPr>
      <t>We recommnend one kit per grade level in which mCLASS Intervention will be used</t>
    </r>
  </si>
  <si>
    <t>2022-2023</t>
  </si>
  <si>
    <t>Quantity</t>
  </si>
  <si>
    <t>AMPLIFY ELAR TEXAS 6-8</t>
  </si>
  <si>
    <t>Amplify TX ELAR G6 Student License</t>
  </si>
  <si>
    <t>Amplify TX ELAR G7 Student License</t>
  </si>
  <si>
    <t>Amplify TX ELAR G8 Student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</si>
</sst>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 (Body)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i/>
      <sz val="10"/>
      <color rgb="FFFF0000"/>
      <name val="Calibri (Body)"/>
    </font>
    <font>
      <b/>
      <sz val="12"/>
      <color theme="1"/>
      <name val="Calibri (Body)"/>
    </font>
    <font>
      <sz val="12"/>
      <color theme="1"/>
      <name val="Calibri (Body)"/>
    </font>
    <font>
      <b/>
      <sz val="12"/>
      <color rgb="FFFF0000"/>
      <name val="Calibri"/>
      <family val="2"/>
      <scheme val="minor"/>
    </font>
    <font>
      <sz val="12"/>
      <color rgb="FF181818"/>
      <name val="Cambria"/>
      <family val="1"/>
    </font>
    <font>
      <sz val="12"/>
      <color theme="0"/>
      <name val="Calibri (Body)"/>
    </font>
    <font>
      <i/>
      <sz val="10"/>
      <color theme="1"/>
      <name val="Calibri"/>
      <family val="2"/>
      <scheme val="minor"/>
    </font>
    <font>
      <i/>
      <sz val="10"/>
      <color theme="1"/>
      <name val="Calibri (Body)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8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4" fillId="0" borderId="4" xfId="0" applyFont="1" applyBorder="1"/>
    <xf numFmtId="8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8" fontId="4" fillId="0" borderId="5" xfId="0" applyNumberFormat="1" applyFont="1" applyBorder="1"/>
    <xf numFmtId="0" fontId="6" fillId="2" borderId="4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8" fontId="8" fillId="2" borderId="5" xfId="0" applyNumberFormat="1" applyFont="1" applyFill="1" applyBorder="1"/>
    <xf numFmtId="8" fontId="6" fillId="2" borderId="8" xfId="0" applyNumberFormat="1" applyFont="1" applyFill="1" applyBorder="1"/>
    <xf numFmtId="8" fontId="8" fillId="2" borderId="8" xfId="0" applyNumberFormat="1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4" xfId="0" applyFont="1" applyBorder="1"/>
    <xf numFmtId="0" fontId="8" fillId="0" borderId="0" xfId="0" applyFont="1" applyFill="1" applyBorder="1" applyAlignment="1">
      <alignment horizontal="right"/>
    </xf>
    <xf numFmtId="8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8" fontId="8" fillId="0" borderId="5" xfId="0" applyNumberFormat="1" applyFont="1" applyFill="1" applyBorder="1"/>
    <xf numFmtId="0" fontId="8" fillId="0" borderId="4" xfId="0" applyFont="1" applyFill="1" applyBorder="1" applyAlignment="1">
      <alignment horizontal="right"/>
    </xf>
    <xf numFmtId="0" fontId="4" fillId="0" borderId="4" xfId="0" applyFont="1" applyFill="1" applyBorder="1"/>
    <xf numFmtId="8" fontId="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13" fillId="0" borderId="0" xfId="0" applyFont="1"/>
    <xf numFmtId="0" fontId="9" fillId="0" borderId="0" xfId="0" applyFont="1" applyFill="1" applyBorder="1" applyAlignment="1">
      <alignment horizontal="right"/>
    </xf>
    <xf numFmtId="8" fontId="10" fillId="0" borderId="0" xfId="0" applyNumberFormat="1" applyFont="1" applyFill="1" applyBorder="1"/>
    <xf numFmtId="0" fontId="7" fillId="0" borderId="0" xfId="0" applyFont="1" applyFill="1" applyBorder="1"/>
    <xf numFmtId="8" fontId="6" fillId="0" borderId="0" xfId="0" applyNumberFormat="1" applyFont="1" applyFill="1" applyBorder="1"/>
    <xf numFmtId="8" fontId="11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8" fontId="0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1" fillId="0" borderId="10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8" fontId="0" fillId="0" borderId="12" xfId="0" applyNumberFormat="1" applyBorder="1"/>
    <xf numFmtId="0" fontId="11" fillId="0" borderId="13" xfId="0" applyFont="1" applyBorder="1"/>
    <xf numFmtId="0" fontId="0" fillId="0" borderId="0" xfId="0" applyBorder="1"/>
    <xf numFmtId="8" fontId="0" fillId="0" borderId="14" xfId="0" applyNumberFormat="1" applyBorder="1"/>
    <xf numFmtId="0" fontId="0" fillId="0" borderId="13" xfId="0" applyBorder="1"/>
    <xf numFmtId="0" fontId="16" fillId="0" borderId="0" xfId="0" applyFont="1"/>
    <xf numFmtId="8" fontId="17" fillId="0" borderId="0" xfId="0" applyNumberFormat="1" applyFont="1"/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8" fontId="11" fillId="0" borderId="5" xfId="0" applyNumberFormat="1" applyFont="1" applyFill="1" applyBorder="1"/>
    <xf numFmtId="0" fontId="0" fillId="0" borderId="4" xfId="0" applyFont="1" applyFill="1" applyBorder="1"/>
    <xf numFmtId="8" fontId="15" fillId="0" borderId="0" xfId="0" applyNumberFormat="1" applyFont="1" applyBorder="1"/>
    <xf numFmtId="0" fontId="8" fillId="2" borderId="0" xfId="0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center"/>
    </xf>
    <xf numFmtId="8" fontId="4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8" fontId="4" fillId="3" borderId="5" xfId="0" applyNumberFormat="1" applyFont="1" applyFill="1" applyBorder="1"/>
    <xf numFmtId="8" fontId="11" fillId="3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8" fontId="0" fillId="3" borderId="0" xfId="0" applyNumberFormat="1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8" fontId="0" fillId="3" borderId="5" xfId="0" applyNumberFormat="1" applyFont="1" applyFill="1" applyBorder="1"/>
    <xf numFmtId="0" fontId="1" fillId="2" borderId="4" xfId="0" applyFont="1" applyFill="1" applyBorder="1" applyAlignment="1">
      <alignment horizontal="center"/>
    </xf>
    <xf numFmtId="8" fontId="4" fillId="0" borderId="4" xfId="0" applyNumberFormat="1" applyFont="1" applyBorder="1"/>
    <xf numFmtId="8" fontId="0" fillId="3" borderId="4" xfId="0" applyNumberFormat="1" applyFont="1" applyFill="1" applyBorder="1"/>
    <xf numFmtId="8" fontId="8" fillId="0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8" fontId="4" fillId="3" borderId="4" xfId="0" applyNumberFormat="1" applyFont="1" applyFill="1" applyBorder="1"/>
    <xf numFmtId="0" fontId="1" fillId="2" borderId="4" xfId="0" applyFont="1" applyFill="1" applyBorder="1" applyAlignment="1"/>
    <xf numFmtId="8" fontId="0" fillId="0" borderId="4" xfId="0" applyNumberFormat="1" applyFont="1" applyFill="1" applyBorder="1"/>
    <xf numFmtId="8" fontId="11" fillId="0" borderId="4" xfId="0" applyNumberFormat="1" applyFont="1" applyFill="1" applyBorder="1"/>
    <xf numFmtId="8" fontId="12" fillId="0" borderId="4" xfId="0" applyNumberFormat="1" applyFont="1" applyBorder="1"/>
    <xf numFmtId="8" fontId="17" fillId="0" borderId="4" xfId="0" applyNumberFormat="1" applyFont="1" applyBorder="1"/>
    <xf numFmtId="8" fontId="8" fillId="3" borderId="4" xfId="0" applyNumberFormat="1" applyFont="1" applyFill="1" applyBorder="1"/>
    <xf numFmtId="8" fontId="4" fillId="0" borderId="4" xfId="0" applyNumberFormat="1" applyFont="1" applyFill="1" applyBorder="1"/>
    <xf numFmtId="0" fontId="10" fillId="0" borderId="4" xfId="0" applyFont="1" applyFill="1" applyBorder="1"/>
    <xf numFmtId="0" fontId="0" fillId="0" borderId="17" xfId="0" applyBorder="1"/>
    <xf numFmtId="0" fontId="14" fillId="3" borderId="0" xfId="0" applyFont="1" applyFill="1" applyBorder="1" applyAlignment="1">
      <alignment horizontal="center"/>
    </xf>
    <xf numFmtId="8" fontId="11" fillId="3" borderId="4" xfId="0" applyNumberFormat="1" applyFont="1" applyFill="1" applyBorder="1"/>
    <xf numFmtId="0" fontId="0" fillId="3" borderId="0" xfId="0" applyFont="1" applyFill="1" applyAlignment="1">
      <alignment horizontal="right"/>
    </xf>
    <xf numFmtId="8" fontId="1" fillId="4" borderId="4" xfId="0" applyNumberFormat="1" applyFont="1" applyFill="1" applyBorder="1"/>
    <xf numFmtId="0" fontId="8" fillId="4" borderId="0" xfId="0" applyNumberFormat="1" applyFont="1" applyFill="1" applyBorder="1" applyAlignment="1">
      <alignment horizontal="center"/>
    </xf>
    <xf numFmtId="8" fontId="10" fillId="4" borderId="5" xfId="0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8" fontId="9" fillId="2" borderId="5" xfId="0" applyNumberFormat="1" applyFont="1" applyFill="1" applyBorder="1"/>
    <xf numFmtId="8" fontId="8" fillId="2" borderId="7" xfId="0" applyNumberFormat="1" applyFont="1" applyFill="1" applyBorder="1" applyAlignment="1">
      <alignment horizontal="right"/>
    </xf>
    <xf numFmtId="8" fontId="8" fillId="2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8" fontId="5" fillId="0" borderId="0" xfId="0" applyNumberFormat="1" applyFont="1" applyFill="1" applyBorder="1"/>
    <xf numFmtId="8" fontId="1" fillId="0" borderId="0" xfId="0" applyNumberFormat="1" applyFont="1" applyFill="1" applyBorder="1"/>
    <xf numFmtId="0" fontId="8" fillId="2" borderId="0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9" fillId="0" borderId="0" xfId="0" applyFont="1"/>
    <xf numFmtId="8" fontId="18" fillId="3" borderId="0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8" fontId="8" fillId="0" borderId="7" xfId="0" applyNumberFormat="1" applyFont="1" applyFill="1" applyBorder="1" applyAlignment="1"/>
    <xf numFmtId="0" fontId="0" fillId="0" borderId="0" xfId="0" applyFont="1" applyFill="1"/>
    <xf numFmtId="0" fontId="0" fillId="2" borderId="16" xfId="0" applyFill="1" applyBorder="1"/>
    <xf numFmtId="0" fontId="9" fillId="2" borderId="15" xfId="0" applyFont="1" applyFill="1" applyBorder="1"/>
    <xf numFmtId="8" fontId="1" fillId="2" borderId="9" xfId="0" applyNumberFormat="1" applyFont="1" applyFill="1" applyBorder="1"/>
    <xf numFmtId="0" fontId="21" fillId="2" borderId="5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8" fontId="8" fillId="0" borderId="6" xfId="0" applyNumberFormat="1" applyFont="1" applyFill="1" applyBorder="1"/>
    <xf numFmtId="0" fontId="19" fillId="0" borderId="4" xfId="0" applyFont="1" applyFill="1" applyBorder="1" applyAlignment="1">
      <alignment horizontal="left" wrapText="1"/>
    </xf>
    <xf numFmtId="8" fontId="6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8" fontId="9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9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9" fillId="2" borderId="4" xfId="0" applyFont="1" applyFill="1" applyBorder="1"/>
    <xf numFmtId="8" fontId="5" fillId="0" borderId="4" xfId="0" applyNumberFormat="1" applyFont="1" applyFill="1" applyBorder="1"/>
    <xf numFmtId="8" fontId="22" fillId="0" borderId="0" xfId="0" applyNumberFormat="1" applyFont="1" applyFill="1" applyBorder="1"/>
    <xf numFmtId="0" fontId="0" fillId="5" borderId="0" xfId="0" applyFill="1"/>
    <xf numFmtId="0" fontId="0" fillId="5" borderId="4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8" fontId="1" fillId="2" borderId="0" xfId="0" applyNumberFormat="1" applyFont="1" applyFill="1"/>
    <xf numFmtId="0" fontId="18" fillId="0" borderId="0" xfId="0" applyFont="1" applyFill="1" applyAlignment="1">
      <alignment horizontal="center"/>
    </xf>
    <xf numFmtId="8" fontId="1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4" xfId="0" applyFill="1" applyBorder="1"/>
    <xf numFmtId="0" fontId="10" fillId="0" borderId="0" xfId="0" applyFont="1" applyFill="1" applyBorder="1"/>
    <xf numFmtId="0" fontId="8" fillId="2" borderId="0" xfId="0" applyFont="1" applyFill="1" applyAlignment="1">
      <alignment horizontal="center"/>
    </xf>
    <xf numFmtId="8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101600</xdr:rowOff>
    </xdr:from>
    <xdr:to>
      <xdr:col>1</xdr:col>
      <xdr:colOff>1511300</xdr:colOff>
      <xdr:row>0</xdr:row>
      <xdr:rowOff>480422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619261-2C2A-5340-86B5-95404C8F7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101600"/>
          <a:ext cx="1473200" cy="378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72A8-A59C-1B47-B112-43E44EF64316}">
  <dimension ref="A1:M63"/>
  <sheetViews>
    <sheetView tabSelected="1" workbookViewId="0">
      <selection activeCell="D54" sqref="D54"/>
    </sheetView>
  </sheetViews>
  <sheetFormatPr baseColWidth="10" defaultRowHeight="16" x14ac:dyDescent="0.2"/>
  <cols>
    <col min="2" max="2" width="49.83203125" customWidth="1"/>
    <col min="3" max="3" width="13.5" customWidth="1"/>
    <col min="5" max="5" width="12.1640625" customWidth="1"/>
    <col min="6" max="6" width="10.83203125" style="7"/>
    <col min="7" max="7" width="11.83203125" style="5" customWidth="1"/>
    <col min="8" max="8" width="17.1640625" customWidth="1"/>
  </cols>
  <sheetData>
    <row r="1" spans="1:13" ht="48" customHeight="1" x14ac:dyDescent="0.2">
      <c r="A1" s="1"/>
      <c r="B1" s="2"/>
      <c r="C1" s="3"/>
      <c r="F1" s="9"/>
    </row>
    <row r="2" spans="1:13" ht="20" customHeight="1" x14ac:dyDescent="0.2">
      <c r="A2" s="1"/>
      <c r="B2" s="6" t="s">
        <v>0</v>
      </c>
      <c r="C2" s="15" t="s">
        <v>2</v>
      </c>
      <c r="D2" s="15" t="s">
        <v>4</v>
      </c>
      <c r="E2" s="15" t="s">
        <v>29</v>
      </c>
      <c r="F2" s="77" t="s">
        <v>1</v>
      </c>
      <c r="G2" s="15" t="s">
        <v>4</v>
      </c>
      <c r="H2" s="16" t="s">
        <v>29</v>
      </c>
    </row>
    <row r="3" spans="1:13" x14ac:dyDescent="0.2">
      <c r="A3" s="1"/>
      <c r="B3" s="9" t="s">
        <v>30</v>
      </c>
      <c r="C3" s="10">
        <v>0</v>
      </c>
      <c r="D3" s="8">
        <v>0</v>
      </c>
      <c r="E3" s="10">
        <f>C3*D3</f>
        <v>0</v>
      </c>
      <c r="F3" s="78">
        <v>0</v>
      </c>
      <c r="G3" s="11">
        <v>0</v>
      </c>
      <c r="H3" s="12">
        <f>F3*G3</f>
        <v>0</v>
      </c>
      <c r="I3" s="56"/>
      <c r="J3" s="56"/>
      <c r="K3" s="56"/>
      <c r="L3" s="56"/>
      <c r="M3" s="56"/>
    </row>
    <row r="4" spans="1:13" x14ac:dyDescent="0.2">
      <c r="A4" s="1"/>
      <c r="B4" s="9" t="s">
        <v>31</v>
      </c>
      <c r="C4" s="10">
        <v>0</v>
      </c>
      <c r="D4" s="8">
        <v>0</v>
      </c>
      <c r="E4" s="10">
        <f>C4*D4</f>
        <v>0</v>
      </c>
      <c r="F4" s="78">
        <v>0</v>
      </c>
      <c r="G4" s="11">
        <v>0</v>
      </c>
      <c r="H4" s="12">
        <f t="shared" ref="H4:H6" si="0">F4*G4</f>
        <v>0</v>
      </c>
      <c r="J4" t="s">
        <v>3</v>
      </c>
    </row>
    <row r="5" spans="1:13" x14ac:dyDescent="0.2">
      <c r="A5" s="1"/>
      <c r="B5" s="9" t="s">
        <v>32</v>
      </c>
      <c r="C5" s="10">
        <v>14.9</v>
      </c>
      <c r="D5" s="8">
        <v>0</v>
      </c>
      <c r="E5" s="10">
        <f>C5*D5</f>
        <v>0</v>
      </c>
      <c r="F5" s="78">
        <v>14.9</v>
      </c>
      <c r="G5" s="11">
        <v>0</v>
      </c>
      <c r="H5" s="12">
        <f t="shared" si="0"/>
        <v>0</v>
      </c>
      <c r="J5" s="2" t="s">
        <v>3</v>
      </c>
      <c r="K5" t="s">
        <v>3</v>
      </c>
    </row>
    <row r="6" spans="1:13" x14ac:dyDescent="0.2">
      <c r="A6" s="1"/>
      <c r="B6" s="9" t="s">
        <v>42</v>
      </c>
      <c r="C6" s="10">
        <v>5</v>
      </c>
      <c r="D6" s="8">
        <v>0</v>
      </c>
      <c r="E6" s="10">
        <f>C6*D6</f>
        <v>0</v>
      </c>
      <c r="F6" s="78">
        <v>5</v>
      </c>
      <c r="G6" s="11">
        <v>0</v>
      </c>
      <c r="H6" s="12">
        <f t="shared" si="0"/>
        <v>0</v>
      </c>
      <c r="I6" t="s">
        <v>3</v>
      </c>
    </row>
    <row r="7" spans="1:13" x14ac:dyDescent="0.2">
      <c r="A7" s="1"/>
      <c r="B7" s="72" t="s">
        <v>29</v>
      </c>
      <c r="C7" s="73"/>
      <c r="D7" s="74"/>
      <c r="E7" s="73">
        <f>SUM(E5:E6)</f>
        <v>0</v>
      </c>
      <c r="F7" s="79"/>
      <c r="G7" s="75"/>
      <c r="H7" s="76">
        <f>SUM(H3:H6)</f>
        <v>0</v>
      </c>
    </row>
    <row r="8" spans="1:13" x14ac:dyDescent="0.2">
      <c r="A8" s="1"/>
      <c r="B8" s="109" t="s">
        <v>21</v>
      </c>
      <c r="C8" s="29"/>
      <c r="D8" s="30"/>
      <c r="E8" s="32"/>
      <c r="F8" s="103" t="s">
        <v>36</v>
      </c>
      <c r="G8" s="64" t="s">
        <v>35</v>
      </c>
      <c r="H8" s="20">
        <f>SUM(E7:H7)</f>
        <v>0</v>
      </c>
    </row>
    <row r="9" spans="1:13" x14ac:dyDescent="0.2">
      <c r="A9" s="1"/>
      <c r="C9" s="29"/>
      <c r="D9" s="30"/>
      <c r="E9" s="29"/>
      <c r="F9" s="80"/>
      <c r="G9" s="31"/>
      <c r="H9" s="32"/>
    </row>
    <row r="10" spans="1:13" x14ac:dyDescent="0.2">
      <c r="A10" s="1"/>
      <c r="B10" s="39"/>
      <c r="C10" s="29"/>
      <c r="D10" s="30"/>
      <c r="E10" s="29"/>
      <c r="F10" s="80"/>
      <c r="G10" s="31"/>
      <c r="H10" s="32"/>
    </row>
    <row r="11" spans="1:13" x14ac:dyDescent="0.2">
      <c r="A11" s="1"/>
      <c r="B11" s="6" t="s">
        <v>33</v>
      </c>
      <c r="C11" s="17" t="s">
        <v>2</v>
      </c>
      <c r="D11" s="17" t="s">
        <v>4</v>
      </c>
      <c r="E11" s="17" t="s">
        <v>29</v>
      </c>
      <c r="F11" s="81" t="s">
        <v>1</v>
      </c>
      <c r="G11" s="17" t="s">
        <v>4</v>
      </c>
      <c r="H11" s="18" t="s">
        <v>29</v>
      </c>
      <c r="I11" s="56"/>
      <c r="J11" s="56"/>
      <c r="K11" s="56"/>
      <c r="L11" s="56"/>
    </row>
    <row r="12" spans="1:13" x14ac:dyDescent="0.2">
      <c r="A12" s="1"/>
      <c r="B12" s="9" t="s">
        <v>5</v>
      </c>
      <c r="C12" s="10">
        <v>21.2</v>
      </c>
      <c r="D12" s="8">
        <v>0</v>
      </c>
      <c r="E12" s="10">
        <f>C12*D12</f>
        <v>0</v>
      </c>
      <c r="F12" s="78">
        <v>21.1</v>
      </c>
      <c r="G12" s="11">
        <v>0</v>
      </c>
      <c r="H12" s="12">
        <f>F12*G12</f>
        <v>0</v>
      </c>
      <c r="J12" t="s">
        <v>3</v>
      </c>
    </row>
    <row r="13" spans="1:13" x14ac:dyDescent="0.2">
      <c r="A13" s="1"/>
      <c r="B13" s="9" t="s">
        <v>6</v>
      </c>
      <c r="C13" s="10">
        <v>21.1</v>
      </c>
      <c r="D13" s="8">
        <v>0</v>
      </c>
      <c r="E13" s="10">
        <f>C13*D13</f>
        <v>0</v>
      </c>
      <c r="F13" s="78">
        <v>21.1</v>
      </c>
      <c r="G13" s="11">
        <v>0</v>
      </c>
      <c r="H13" s="12">
        <f t="shared" ref="H13" si="1">F13*G13</f>
        <v>0</v>
      </c>
    </row>
    <row r="14" spans="1:13" x14ac:dyDescent="0.2">
      <c r="A14" s="1"/>
      <c r="B14" s="9" t="s">
        <v>28</v>
      </c>
      <c r="C14" s="63">
        <v>0</v>
      </c>
      <c r="D14" s="98">
        <v>0</v>
      </c>
      <c r="E14" s="63">
        <f>C14*D14</f>
        <v>0</v>
      </c>
      <c r="F14" s="78">
        <v>21.1</v>
      </c>
      <c r="G14" s="11">
        <v>0</v>
      </c>
      <c r="H14" s="12">
        <f>F14*G14</f>
        <v>0</v>
      </c>
    </row>
    <row r="15" spans="1:13" x14ac:dyDescent="0.2">
      <c r="A15" s="1"/>
      <c r="B15" s="71" t="s">
        <v>29</v>
      </c>
      <c r="C15" s="66"/>
      <c r="D15" s="67"/>
      <c r="E15" s="66">
        <f>SUM(E12:E14)</f>
        <v>0</v>
      </c>
      <c r="F15" s="82"/>
      <c r="G15" s="68"/>
      <c r="H15" s="69">
        <f>SUM(H12:H14)</f>
        <v>0</v>
      </c>
    </row>
    <row r="16" spans="1:13" x14ac:dyDescent="0.2">
      <c r="A16" s="1"/>
      <c r="B16" s="28"/>
      <c r="C16" s="29"/>
      <c r="D16" s="30"/>
      <c r="E16" s="32"/>
      <c r="F16" s="113" t="s">
        <v>34</v>
      </c>
      <c r="G16" s="101" t="s">
        <v>35</v>
      </c>
      <c r="H16" s="22">
        <f>SUM(E15:H15)</f>
        <v>0</v>
      </c>
    </row>
    <row r="17" spans="1:12" x14ac:dyDescent="0.2">
      <c r="A17" s="1"/>
      <c r="B17" s="33"/>
      <c r="C17" s="29"/>
      <c r="D17" s="30"/>
      <c r="E17" s="29"/>
      <c r="F17" s="80"/>
      <c r="G17" s="31"/>
      <c r="H17" s="32"/>
    </row>
    <row r="18" spans="1:12" x14ac:dyDescent="0.2">
      <c r="A18" s="1"/>
      <c r="B18" s="6" t="s">
        <v>24</v>
      </c>
      <c r="C18" s="14" t="s">
        <v>2</v>
      </c>
      <c r="D18" s="14" t="s">
        <v>4</v>
      </c>
      <c r="E18" s="14" t="s">
        <v>29</v>
      </c>
      <c r="F18" s="83" t="s">
        <v>1</v>
      </c>
      <c r="G18" s="15" t="s">
        <v>4</v>
      </c>
      <c r="H18" s="16" t="s">
        <v>29</v>
      </c>
      <c r="I18" s="56"/>
      <c r="J18" s="56"/>
      <c r="K18" s="56"/>
      <c r="L18" s="56"/>
    </row>
    <row r="19" spans="1:12" x14ac:dyDescent="0.2">
      <c r="A19" s="1"/>
      <c r="B19" s="114" t="s">
        <v>37</v>
      </c>
      <c r="C19" s="46">
        <v>3850</v>
      </c>
      <c r="D19" s="47">
        <v>0</v>
      </c>
      <c r="E19" s="10">
        <f>C19*D19</f>
        <v>0</v>
      </c>
      <c r="F19" s="84">
        <v>3850</v>
      </c>
      <c r="G19" s="60">
        <v>0</v>
      </c>
      <c r="H19" s="12">
        <f>F19*G19</f>
        <v>0</v>
      </c>
    </row>
    <row r="20" spans="1:12" x14ac:dyDescent="0.2">
      <c r="A20" s="1"/>
      <c r="B20" s="26"/>
      <c r="C20" s="44"/>
      <c r="D20" s="45"/>
      <c r="E20" s="10"/>
      <c r="F20" s="85"/>
      <c r="G20" s="31"/>
      <c r="H20" s="12"/>
    </row>
    <row r="21" spans="1:12" x14ac:dyDescent="0.2">
      <c r="A21" s="1"/>
      <c r="B21" s="94" t="s">
        <v>29</v>
      </c>
      <c r="C21" s="70"/>
      <c r="D21" s="92"/>
      <c r="E21" s="66">
        <f>E19</f>
        <v>0</v>
      </c>
      <c r="F21" s="93"/>
      <c r="G21" s="65"/>
      <c r="H21" s="69">
        <f>H19</f>
        <v>0</v>
      </c>
    </row>
    <row r="22" spans="1:12" x14ac:dyDescent="0.2">
      <c r="A22" s="1"/>
      <c r="B22" s="104"/>
      <c r="C22" s="44"/>
      <c r="D22" s="45"/>
      <c r="E22" s="105"/>
      <c r="F22" s="121"/>
      <c r="G22" s="102" t="s">
        <v>35</v>
      </c>
      <c r="H22" s="100">
        <f>SUM(E21:H21)</f>
        <v>0</v>
      </c>
    </row>
    <row r="23" spans="1:12" x14ac:dyDescent="0.2">
      <c r="A23" s="1"/>
      <c r="B23" s="104"/>
      <c r="C23" s="106"/>
      <c r="D23" s="30"/>
      <c r="E23" s="41"/>
      <c r="F23" s="95"/>
      <c r="G23" s="96"/>
      <c r="H23" s="97"/>
    </row>
    <row r="24" spans="1:12" ht="17" customHeight="1" x14ac:dyDescent="0.2">
      <c r="A24" s="1"/>
      <c r="B24" s="6" t="s">
        <v>27</v>
      </c>
      <c r="C24" s="14" t="s">
        <v>2</v>
      </c>
      <c r="D24" s="14" t="s">
        <v>4</v>
      </c>
      <c r="E24" s="14" t="s">
        <v>29</v>
      </c>
      <c r="F24" s="83"/>
      <c r="G24" s="15"/>
      <c r="H24" s="16"/>
      <c r="I24" s="56"/>
      <c r="J24" s="56"/>
      <c r="K24" s="56"/>
      <c r="L24" s="56"/>
    </row>
    <row r="25" spans="1:12" x14ac:dyDescent="0.2">
      <c r="A25" s="1"/>
      <c r="B25" s="25" t="s">
        <v>25</v>
      </c>
      <c r="C25" s="57">
        <v>215</v>
      </c>
      <c r="D25" s="58">
        <v>0</v>
      </c>
      <c r="E25" s="46">
        <f>C25*D25</f>
        <v>0</v>
      </c>
      <c r="F25" s="86"/>
      <c r="G25" s="59"/>
      <c r="H25" s="46"/>
    </row>
    <row r="26" spans="1:12" x14ac:dyDescent="0.2">
      <c r="A26" s="1"/>
      <c r="B26" s="25" t="s">
        <v>26</v>
      </c>
      <c r="C26" s="57">
        <v>195</v>
      </c>
      <c r="D26" s="58">
        <v>0</v>
      </c>
      <c r="E26" s="46">
        <f>C26*D26</f>
        <v>0</v>
      </c>
      <c r="F26" s="87"/>
      <c r="G26" s="60"/>
      <c r="H26" s="46"/>
    </row>
    <row r="27" spans="1:12" x14ac:dyDescent="0.2">
      <c r="A27" s="1"/>
      <c r="B27" s="72" t="s">
        <v>29</v>
      </c>
      <c r="C27" s="110"/>
      <c r="D27" s="111"/>
      <c r="E27" s="73">
        <f>SUM(E25:E26)</f>
        <v>0</v>
      </c>
      <c r="F27" s="88"/>
      <c r="G27" s="65"/>
      <c r="H27" s="76"/>
    </row>
    <row r="28" spans="1:12" ht="30" x14ac:dyDescent="0.2">
      <c r="A28" s="1"/>
      <c r="B28" s="122" t="s">
        <v>43</v>
      </c>
      <c r="C28" s="29"/>
      <c r="D28" s="30"/>
      <c r="E28" s="29"/>
      <c r="F28" s="80"/>
      <c r="G28" s="107" t="s">
        <v>35</v>
      </c>
      <c r="H28" s="20">
        <f>E27</f>
        <v>0</v>
      </c>
    </row>
    <row r="29" spans="1:12" x14ac:dyDescent="0.2">
      <c r="A29" s="1"/>
      <c r="C29" s="44"/>
      <c r="D29" s="58"/>
      <c r="E29" s="44"/>
      <c r="F29" s="85"/>
      <c r="G29" s="60"/>
      <c r="H29" s="61"/>
    </row>
    <row r="30" spans="1:12" x14ac:dyDescent="0.2">
      <c r="A30" s="1"/>
      <c r="B30" s="34"/>
      <c r="C30" s="35"/>
      <c r="D30" s="36"/>
      <c r="E30" s="35"/>
      <c r="F30" s="89"/>
      <c r="G30" s="37"/>
      <c r="H30" s="38" t="s">
        <v>3</v>
      </c>
      <c r="J30" s="26"/>
      <c r="K30" s="29"/>
    </row>
    <row r="31" spans="1:12" ht="20" customHeight="1" x14ac:dyDescent="0.2">
      <c r="A31" s="1"/>
      <c r="B31" s="13" t="s">
        <v>22</v>
      </c>
      <c r="C31" s="14" t="s">
        <v>2</v>
      </c>
      <c r="D31" s="14" t="s">
        <v>4</v>
      </c>
      <c r="E31" s="14" t="s">
        <v>29</v>
      </c>
      <c r="F31" s="83"/>
      <c r="G31" s="15"/>
      <c r="H31" s="108"/>
      <c r="I31" s="56"/>
      <c r="J31" s="56"/>
      <c r="K31" s="56"/>
      <c r="L31" s="56"/>
    </row>
    <row r="32" spans="1:12" ht="20" customHeight="1" x14ac:dyDescent="0.2">
      <c r="A32" s="1"/>
      <c r="B32" s="7" t="s">
        <v>13</v>
      </c>
      <c r="C32" s="10">
        <v>47</v>
      </c>
      <c r="D32" s="8">
        <v>0</v>
      </c>
      <c r="E32" s="10">
        <f>C32*D32</f>
        <v>0</v>
      </c>
      <c r="F32" s="78"/>
      <c r="G32" s="8"/>
      <c r="H32" s="12"/>
    </row>
    <row r="33" spans="1:12" s="25" customFormat="1" ht="20" customHeight="1" x14ac:dyDescent="0.2">
      <c r="A33" s="23"/>
      <c r="B33" s="27" t="s">
        <v>7</v>
      </c>
      <c r="C33" s="10">
        <v>47</v>
      </c>
      <c r="D33" s="8">
        <v>0</v>
      </c>
      <c r="E33" s="10">
        <f>C33*D33</f>
        <v>0</v>
      </c>
      <c r="F33" s="78"/>
      <c r="G33" s="8"/>
      <c r="H33" s="12"/>
      <c r="J33" s="25" t="s">
        <v>3</v>
      </c>
    </row>
    <row r="34" spans="1:12" x14ac:dyDescent="0.2">
      <c r="A34" s="1"/>
      <c r="B34" s="7" t="s">
        <v>8</v>
      </c>
      <c r="C34" s="10">
        <v>47</v>
      </c>
      <c r="D34" s="8">
        <v>0</v>
      </c>
      <c r="E34" s="10">
        <f>C34*D34</f>
        <v>0</v>
      </c>
      <c r="F34" s="78"/>
      <c r="G34" s="8"/>
      <c r="H34" s="12"/>
      <c r="K34" t="s">
        <v>3</v>
      </c>
    </row>
    <row r="35" spans="1:12" x14ac:dyDescent="0.2">
      <c r="A35" s="4"/>
      <c r="B35" s="7" t="s">
        <v>9</v>
      </c>
      <c r="C35" s="10">
        <v>47</v>
      </c>
      <c r="D35" s="8">
        <v>0</v>
      </c>
      <c r="E35" s="10">
        <f t="shared" ref="E35:E38" si="2">C35*D35</f>
        <v>0</v>
      </c>
      <c r="F35" s="78"/>
      <c r="G35" s="8"/>
      <c r="H35" s="12"/>
      <c r="K35" t="s">
        <v>3</v>
      </c>
    </row>
    <row r="36" spans="1:12" x14ac:dyDescent="0.2">
      <c r="A36" s="1"/>
      <c r="B36" s="7" t="s">
        <v>10</v>
      </c>
      <c r="C36" s="10">
        <v>47</v>
      </c>
      <c r="D36" s="8">
        <v>0</v>
      </c>
      <c r="E36" s="10">
        <f t="shared" si="2"/>
        <v>0</v>
      </c>
      <c r="F36" s="78"/>
      <c r="G36" s="8"/>
      <c r="H36" s="12"/>
      <c r="I36" t="s">
        <v>3</v>
      </c>
    </row>
    <row r="37" spans="1:12" x14ac:dyDescent="0.2">
      <c r="A37" s="1"/>
      <c r="B37" s="7" t="s">
        <v>11</v>
      </c>
      <c r="C37" s="10">
        <v>47</v>
      </c>
      <c r="D37" s="8">
        <v>0</v>
      </c>
      <c r="E37" s="10">
        <f t="shared" si="2"/>
        <v>0</v>
      </c>
      <c r="F37" s="78"/>
      <c r="G37" s="8"/>
      <c r="H37" s="12"/>
    </row>
    <row r="38" spans="1:12" x14ac:dyDescent="0.2">
      <c r="A38" s="1"/>
      <c r="B38" s="7" t="s">
        <v>12</v>
      </c>
      <c r="C38" s="10">
        <v>47</v>
      </c>
      <c r="D38" s="8">
        <v>0</v>
      </c>
      <c r="E38" s="10">
        <f t="shared" si="2"/>
        <v>0</v>
      </c>
      <c r="F38" s="78"/>
      <c r="G38" s="8"/>
      <c r="H38" s="12"/>
    </row>
    <row r="39" spans="1:12" x14ac:dyDescent="0.2">
      <c r="A39" s="1"/>
      <c r="B39" s="99" t="s">
        <v>29</v>
      </c>
      <c r="C39" s="66"/>
      <c r="D39" s="67"/>
      <c r="E39" s="66">
        <f>SUM(E32:E38)</f>
        <v>0</v>
      </c>
      <c r="F39" s="82"/>
      <c r="G39" s="67"/>
      <c r="H39" s="69"/>
    </row>
    <row r="40" spans="1:12" x14ac:dyDescent="0.2">
      <c r="A40" s="4"/>
      <c r="B40" s="33"/>
      <c r="C40" s="29"/>
      <c r="D40" s="30"/>
      <c r="E40" s="29"/>
      <c r="F40" s="80"/>
      <c r="G40" s="19" t="s">
        <v>35</v>
      </c>
      <c r="H40" s="20">
        <f>E39</f>
        <v>0</v>
      </c>
      <c r="I40" t="s">
        <v>3</v>
      </c>
    </row>
    <row r="41" spans="1:12" x14ac:dyDescent="0.2">
      <c r="A41" s="4"/>
      <c r="B41" s="28"/>
      <c r="C41" s="29"/>
      <c r="D41" s="30"/>
      <c r="E41" s="29"/>
      <c r="F41" s="80"/>
      <c r="G41" s="31"/>
      <c r="H41" s="32"/>
    </row>
    <row r="42" spans="1:12" x14ac:dyDescent="0.2">
      <c r="A42" s="4"/>
      <c r="B42" s="13" t="s">
        <v>23</v>
      </c>
      <c r="C42" s="14" t="s">
        <v>2</v>
      </c>
      <c r="D42" s="14" t="s">
        <v>4</v>
      </c>
      <c r="E42" s="14" t="s">
        <v>29</v>
      </c>
      <c r="F42" s="83"/>
      <c r="G42" s="15"/>
      <c r="H42" s="118"/>
      <c r="I42" s="56"/>
      <c r="J42" s="56"/>
      <c r="K42" s="56"/>
      <c r="L42" s="56"/>
    </row>
    <row r="43" spans="1:12" x14ac:dyDescent="0.2">
      <c r="A43" s="1"/>
      <c r="B43" s="27" t="s">
        <v>14</v>
      </c>
      <c r="C43" s="10">
        <v>47</v>
      </c>
      <c r="D43" s="8">
        <v>0</v>
      </c>
      <c r="E43" s="10">
        <f>C43*D43</f>
        <v>0</v>
      </c>
      <c r="F43" s="78"/>
      <c r="G43" s="8"/>
      <c r="H43" s="12"/>
      <c r="I43" s="3" t="s">
        <v>3</v>
      </c>
    </row>
    <row r="44" spans="1:12" x14ac:dyDescent="0.2">
      <c r="A44" s="1"/>
      <c r="B44" s="27" t="s">
        <v>15</v>
      </c>
      <c r="C44" s="10">
        <v>47</v>
      </c>
      <c r="D44" s="8">
        <v>0</v>
      </c>
      <c r="E44" s="10">
        <f>C44*D44</f>
        <v>0</v>
      </c>
      <c r="F44" s="78"/>
      <c r="G44" s="8"/>
      <c r="H44" s="12"/>
      <c r="I44" s="3"/>
    </row>
    <row r="45" spans="1:12" x14ac:dyDescent="0.2">
      <c r="A45" s="1"/>
      <c r="B45" s="27" t="s">
        <v>16</v>
      </c>
      <c r="C45" s="10">
        <v>47</v>
      </c>
      <c r="D45" s="8">
        <v>0</v>
      </c>
      <c r="E45" s="10">
        <f>C45*D45</f>
        <v>0</v>
      </c>
      <c r="F45" s="78"/>
      <c r="G45" s="8"/>
      <c r="H45" s="12"/>
      <c r="I45" s="3"/>
    </row>
    <row r="46" spans="1:12" x14ac:dyDescent="0.2">
      <c r="A46" s="1"/>
      <c r="B46" s="62" t="s">
        <v>17</v>
      </c>
      <c r="C46" s="10">
        <v>47</v>
      </c>
      <c r="D46" s="8">
        <v>0</v>
      </c>
      <c r="E46" s="10">
        <f t="shared" ref="E46:E49" si="3">C46*D46</f>
        <v>0</v>
      </c>
      <c r="F46" s="78"/>
      <c r="G46" s="8"/>
      <c r="H46" s="12"/>
      <c r="I46" s="3"/>
    </row>
    <row r="47" spans="1:12" x14ac:dyDescent="0.2">
      <c r="A47" s="1"/>
      <c r="B47" s="62" t="s">
        <v>18</v>
      </c>
      <c r="C47" s="10">
        <v>47</v>
      </c>
      <c r="D47" s="8">
        <v>0</v>
      </c>
      <c r="E47" s="10">
        <f t="shared" si="3"/>
        <v>0</v>
      </c>
      <c r="F47" s="78"/>
      <c r="G47" s="8"/>
      <c r="H47" s="12"/>
      <c r="I47" s="3"/>
    </row>
    <row r="48" spans="1:12" x14ac:dyDescent="0.2">
      <c r="A48" s="1"/>
      <c r="B48" s="27" t="s">
        <v>19</v>
      </c>
      <c r="C48" s="10">
        <v>47</v>
      </c>
      <c r="D48" s="8">
        <v>0</v>
      </c>
      <c r="E48" s="10">
        <f t="shared" si="3"/>
        <v>0</v>
      </c>
      <c r="F48" s="78"/>
      <c r="G48" s="8"/>
      <c r="H48" s="12"/>
      <c r="I48" s="3"/>
    </row>
    <row r="49" spans="1:9" x14ac:dyDescent="0.2">
      <c r="A49" s="1"/>
      <c r="B49" s="27" t="s">
        <v>20</v>
      </c>
      <c r="C49" s="10">
        <v>47</v>
      </c>
      <c r="D49" s="8">
        <v>0</v>
      </c>
      <c r="E49" s="10">
        <f t="shared" si="3"/>
        <v>0</v>
      </c>
      <c r="F49" s="78"/>
      <c r="G49" s="8"/>
      <c r="H49" s="12"/>
      <c r="I49" s="3"/>
    </row>
    <row r="50" spans="1:9" x14ac:dyDescent="0.2">
      <c r="A50" s="1"/>
      <c r="B50" s="72" t="s">
        <v>29</v>
      </c>
      <c r="C50" s="66"/>
      <c r="D50" s="67"/>
      <c r="E50" s="66">
        <f>SUM(E43:E49)</f>
        <v>0</v>
      </c>
      <c r="F50" s="82"/>
      <c r="G50" s="67"/>
      <c r="H50" s="69"/>
      <c r="I50" s="3"/>
    </row>
    <row r="51" spans="1:9" x14ac:dyDescent="0.2">
      <c r="A51" s="1"/>
      <c r="B51" s="40"/>
      <c r="C51" s="41"/>
      <c r="D51" s="24"/>
      <c r="E51" s="42"/>
      <c r="F51" s="141"/>
      <c r="G51" s="112" t="s">
        <v>35</v>
      </c>
      <c r="H51" s="21">
        <f>E50</f>
        <v>0</v>
      </c>
    </row>
    <row r="52" spans="1:9" x14ac:dyDescent="0.2">
      <c r="A52" s="1"/>
      <c r="B52" s="40"/>
      <c r="C52" s="41"/>
      <c r="D52" s="24"/>
      <c r="E52" s="42"/>
      <c r="F52" s="90"/>
      <c r="G52" s="24"/>
      <c r="H52" s="43"/>
    </row>
    <row r="53" spans="1:9" x14ac:dyDescent="0.2">
      <c r="A53" s="1"/>
      <c r="B53" s="124" t="s">
        <v>46</v>
      </c>
      <c r="C53" s="125" t="s">
        <v>44</v>
      </c>
      <c r="D53" s="128" t="s">
        <v>45</v>
      </c>
      <c r="E53" s="127" t="s">
        <v>29</v>
      </c>
      <c r="F53" s="129" t="s">
        <v>1</v>
      </c>
      <c r="G53" s="15" t="s">
        <v>45</v>
      </c>
      <c r="H53" s="123" t="s">
        <v>29</v>
      </c>
    </row>
    <row r="54" spans="1:9" x14ac:dyDescent="0.2">
      <c r="A54" s="1"/>
      <c r="B54" s="126" t="s">
        <v>47</v>
      </c>
      <c r="C54" s="105">
        <v>0</v>
      </c>
      <c r="D54" s="59">
        <v>0</v>
      </c>
      <c r="E54" s="105">
        <v>0</v>
      </c>
      <c r="F54" s="130">
        <v>28.95</v>
      </c>
      <c r="G54" s="59">
        <v>0</v>
      </c>
      <c r="H54" s="131">
        <f>F54*G54</f>
        <v>0</v>
      </c>
    </row>
    <row r="55" spans="1:9" x14ac:dyDescent="0.2">
      <c r="A55" s="1"/>
      <c r="B55" s="126" t="s">
        <v>48</v>
      </c>
      <c r="C55" s="105">
        <v>0</v>
      </c>
      <c r="D55" s="59">
        <v>0</v>
      </c>
      <c r="E55" s="105">
        <v>0</v>
      </c>
      <c r="F55" s="130">
        <v>28.95</v>
      </c>
      <c r="G55" s="59">
        <v>0</v>
      </c>
      <c r="H55" s="131">
        <f>F55*G55</f>
        <v>0</v>
      </c>
    </row>
    <row r="56" spans="1:9" x14ac:dyDescent="0.2">
      <c r="A56" s="1"/>
      <c r="B56" s="126" t="s">
        <v>49</v>
      </c>
      <c r="C56" s="105">
        <v>0</v>
      </c>
      <c r="D56" s="59">
        <v>0</v>
      </c>
      <c r="E56" s="105">
        <v>0</v>
      </c>
      <c r="F56" s="130">
        <v>28.95</v>
      </c>
      <c r="G56" s="59">
        <v>0</v>
      </c>
      <c r="H56" s="131">
        <f>F56*G56</f>
        <v>0</v>
      </c>
    </row>
    <row r="57" spans="1:9" x14ac:dyDescent="0.2">
      <c r="B57" s="135" t="s">
        <v>29</v>
      </c>
      <c r="C57" s="132"/>
      <c r="D57" s="132"/>
      <c r="E57" s="143">
        <f>SUM(E54:E56)</f>
        <v>0</v>
      </c>
      <c r="F57" s="133"/>
      <c r="G57" s="134"/>
      <c r="H57" s="143">
        <f>SUM(H54:H56)</f>
        <v>0</v>
      </c>
    </row>
    <row r="58" spans="1:9" x14ac:dyDescent="0.2">
      <c r="B58" s="139"/>
      <c r="C58" s="25"/>
      <c r="D58" s="25"/>
      <c r="E58" s="25"/>
      <c r="F58" s="140"/>
      <c r="G58" s="142" t="s">
        <v>35</v>
      </c>
      <c r="H58" s="136">
        <f>SUM(E57:H57)</f>
        <v>0</v>
      </c>
    </row>
    <row r="59" spans="1:9" ht="17" thickBot="1" x14ac:dyDescent="0.25">
      <c r="B59" s="139"/>
      <c r="C59" s="25"/>
      <c r="D59" s="25"/>
      <c r="E59" s="25"/>
      <c r="F59" s="140"/>
      <c r="G59" s="137"/>
      <c r="H59" s="138"/>
    </row>
    <row r="60" spans="1:9" ht="17" customHeight="1" x14ac:dyDescent="0.2">
      <c r="B60" s="48" t="s">
        <v>38</v>
      </c>
      <c r="C60" s="49"/>
      <c r="D60" s="49"/>
      <c r="E60" s="49"/>
      <c r="F60" s="91"/>
      <c r="G60" s="50"/>
      <c r="H60" s="51">
        <f>SUM(H8,H16,H22,H58)</f>
        <v>0</v>
      </c>
    </row>
    <row r="61" spans="1:9" x14ac:dyDescent="0.2">
      <c r="B61" s="52" t="s">
        <v>39</v>
      </c>
      <c r="C61" s="53"/>
      <c r="D61" s="53"/>
      <c r="E61" s="53"/>
      <c r="G61" s="8"/>
      <c r="H61" s="54">
        <f>SUM(H28,H40,H51)</f>
        <v>0</v>
      </c>
    </row>
    <row r="62" spans="1:9" ht="17" thickBot="1" x14ac:dyDescent="0.25">
      <c r="B62" s="55" t="s">
        <v>40</v>
      </c>
      <c r="C62" s="53"/>
      <c r="D62" s="53"/>
      <c r="E62" s="53"/>
      <c r="G62" s="8"/>
      <c r="H62" s="54">
        <f>0.08*H61</f>
        <v>0</v>
      </c>
    </row>
    <row r="63" spans="1:9" s="25" customFormat="1" ht="17" thickBot="1" x14ac:dyDescent="0.25">
      <c r="B63" s="116"/>
      <c r="C63" s="115" t="s">
        <v>3</v>
      </c>
      <c r="D63" s="115"/>
      <c r="E63" s="115"/>
      <c r="F63" s="119" t="s">
        <v>41</v>
      </c>
      <c r="G63" s="120"/>
      <c r="H63" s="117">
        <f>SUM(H60:H62)</f>
        <v>0</v>
      </c>
    </row>
  </sheetData>
  <mergeCells count="1">
    <mergeCell ref="F63:G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TCLAS 3B Calculator Tool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2022-02-18T13:26:54Z</dcterms:created>
  <dcterms:modified xsi:type="dcterms:W3CDTF">2022-03-15T13:45:14Z</dcterms:modified>
</cp:coreProperties>
</file>